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Passage" state="visible" r:id="rId5"/>
  </sheets>
  <calcPr calcId="171027"/>
</workbook>
</file>

<file path=xl/sharedStrings.xml><?xml version="1.0" encoding="utf-8"?>
<sst xmlns="http://schemas.openxmlformats.org/spreadsheetml/2006/main" count="74" uniqueCount="56">
  <si>
    <t>Mode d’emploi</t>
  </si>
  <si>
    <t>1. Saisissez le résultat net comptable (après impôt) et l’IS comptabilisé en charge, ou directement le résultat avant impôt.</t>
  </si>
  <si>
    <t>2. Listez chaque réintégration (charges non déductibles) et chaque déduction (produits non imposables) avec la référence du texte et la justification.</t>
  </si>
  <si>
    <t>3. Indiquez le déficit reportable imputable : le modèle calcule le bénéfice net imposable, l’IS au taux choisi et compare à la cotisation minimale.</t>
  </si>
  <si>
    <t>4. Taux de droit commun 2026 : 20 % ; 35 % si le bénéfice net atteint 100 MDH ; 40 % pour les établissements de crédit et assurances. Cotisation minimale : 0,25 % de la base HT, minimum 3 000 MAD (vérifiez l’exonération de 36 mois).</t>
  </si>
  <si>
    <t>Cellules jaunes : à saisir. Cellules grises : calculées (ne pas écraser).</t>
  </si>
  <si>
    <t>Modèle fourni à titre indicatif par ExpertiseComptable.ma. Il ne remplace pas l’avis d’un professionnel. Vérifiez les taux et seuils applicables à votre situation.</t>
  </si>
  <si>
    <t>Du résultat comptable au résultat fiscal</t>
  </si>
  <si>
    <t>Chaque ligne doit pouvoir être justifiée en cas de contrôle (CGI art. 8 à 12).</t>
  </si>
  <si>
    <t>Ligne</t>
  </si>
  <si>
    <t>Montant (MAD)</t>
  </si>
  <si>
    <t>Référence</t>
  </si>
  <si>
    <t>Justification / commentaire</t>
  </si>
  <si>
    <t>Résultat net comptable (après IS)</t>
  </si>
  <si>
    <t/>
  </si>
  <si>
    <t>IS comptabilisé en charge</t>
  </si>
  <si>
    <t>CGI art. 10-I-C</t>
  </si>
  <si>
    <t>À réintégrer</t>
  </si>
  <si>
    <t>Résultat avant impôt</t>
  </si>
  <si>
    <t>RÉINTÉGRATIONS</t>
  </si>
  <si>
    <t>Amendes et pénalités</t>
  </si>
  <si>
    <t>Art. 11-I</t>
  </si>
  <si>
    <t>Paiements en espèces au-delà des plafonds (5 000 /j, 50 000 /mois par fournisseur)</t>
  </si>
  <si>
    <t>Art. 11-II</t>
  </si>
  <si>
    <t>Charges sans pièce probante régulière</t>
  </si>
  <si>
    <t>Art. 11-III</t>
  </si>
  <si>
    <t>Libéralités, contribution de cohésion sociale, CSS</t>
  </si>
  <si>
    <t>Art. 11-IV</t>
  </si>
  <si>
    <t>Cadeaux publicitaires &gt; 100 MAD l’unité</t>
  </si>
  <si>
    <t>Art. 10-I-B-1°</t>
  </si>
  <si>
    <t>Intérêts de comptes courants d’associés excédentaires</t>
  </si>
  <si>
    <t>Art. 10-II-A-2°</t>
  </si>
  <si>
    <t>Excédent d’amortissement (véhicules de tourisme &gt; 400 000 MAD TTC…)</t>
  </si>
  <si>
    <t>Art. 10-I-F-1°</t>
  </si>
  <si>
    <t>Provisions non déductibles</t>
  </si>
  <si>
    <t>Art. 10-I-F-2°</t>
  </si>
  <si>
    <t>Autres réintégrations</t>
  </si>
  <si>
    <t>Total réintégrations</t>
  </si>
  <si>
    <t>DÉDUCTIONS</t>
  </si>
  <si>
    <t>Reprises sur provisions déjà réintégrées</t>
  </si>
  <si>
    <t>Produits non imposables (art. 9 bis, exonérations)</t>
  </si>
  <si>
    <t>Art. 9 bis, 6</t>
  </si>
  <si>
    <t>Autres déductions</t>
  </si>
  <si>
    <t>Total déductions</t>
  </si>
  <si>
    <t>RÉSULTAT FISCAL AVANT DÉFICIT</t>
  </si>
  <si>
    <t>Déficits reportables imputés (art. 12)</t>
  </si>
  <si>
    <t>Art. 12</t>
  </si>
  <si>
    <t>BÉNÉFICE NET IMPOSABLE</t>
  </si>
  <si>
    <t>Taux d’IS applicable</t>
  </si>
  <si>
    <t>Art. 19</t>
  </si>
  <si>
    <t>20 % droit commun</t>
  </si>
  <si>
    <t>IS au taux proportionnel</t>
  </si>
  <si>
    <t>Base de la cotisation minimale (CA, produits d’exploitation, financiers, subventions, HT)</t>
  </si>
  <si>
    <t>Art. 144</t>
  </si>
  <si>
    <t>Cotisation minimale (0,25 %, minimum 3 000 MAD)</t>
  </si>
  <si>
    <t>IMPÔT DÛ (le plus élevé des deux, hors exonération des 36 premiers mois)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</si>
</sst>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17346"/>
      <sz val="16"/>
    </font>
    <font>
      <b/>
    </font>
    <font>
      <i/>
      <color rgb="FF595959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17346"/>
      </patternFill>
    </fill>
    <fill>
      <patternFill patternType="solid">
        <fgColor rgb="FFFFF2CC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4" fontId="0" fillId="3" borderId="1" xfId="0" applyNumberFormat="1" applyFill="1" applyBorder="1"/>
    <xf numFmtId="0" fontId="0" fillId="3" borderId="1" xfId="0" applyFill="1" applyBorder="1"/>
    <xf numFmtId="4" fontId="0" fillId="4" borderId="1" xfId="0" applyNumberFormat="1" applyFill="1" applyBorder="1"/>
    <xf numFmtId="9" fontId="0" fillId="3" borderId="1" xfId="0" applyNumberFormat="1" applyFill="1" applyBorder="1"/>
    <xf numFmtId="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8" spans="1:1" x14ac:dyDescent="0.25">
      <c r="A8" s="3" t="s">
        <v>5</v>
      </c>
    </row>
    <row r="9" spans="1:1" x14ac:dyDescent="0.25">
      <c r="A9" s="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FormatPr defaultRowHeight="15" outlineLevelRow="0" outlineLevelCol="0" x14ac:dyDescent="55"/>
  <cols>
    <col min="1" max="1" width="58" customWidth="1"/>
    <col min="2" max="2" width="18" customWidth="1"/>
    <col min="3" max="3" width="22" customWidth="1"/>
    <col min="4" max="4" width="50" customWidth="1"/>
  </cols>
  <sheetData>
    <row r="1" spans="1:4" x14ac:dyDescent="0.25">
      <c r="A1" s="1" t="s">
        <v>7</v>
      </c>
      <c r="B1" s="1"/>
      <c r="C1" s="1"/>
      <c r="D1" s="1"/>
    </row>
    <row r="2" ht="32" customHeight="1" spans="1:4" s="2" customFormat="1" x14ac:dyDescent="0.25">
      <c r="A2" s="5" t="s">
        <v>8</v>
      </c>
      <c r="B2" s="5"/>
      <c r="C2" s="5"/>
      <c r="D2" s="5"/>
    </row>
    <row r="4" ht="30" customHeight="1" spans="1:4" x14ac:dyDescent="0.25">
      <c r="A4" s="6" t="s">
        <v>9</v>
      </c>
      <c r="B4" s="6" t="s">
        <v>10</v>
      </c>
      <c r="C4" s="6" t="s">
        <v>11</v>
      </c>
      <c r="D4" s="6" t="s">
        <v>12</v>
      </c>
    </row>
    <row r="5" spans="1:4" x14ac:dyDescent="0.25">
      <c r="A5" t="s">
        <v>13</v>
      </c>
      <c r="B5" s="7">
        <v>0</v>
      </c>
      <c r="C5" s="8" t="s">
        <v>14</v>
      </c>
      <c r="D5" s="8" t="s">
        <v>14</v>
      </c>
    </row>
    <row r="6" spans="1:4" x14ac:dyDescent="0.25">
      <c r="A6" t="s">
        <v>15</v>
      </c>
      <c r="B6" s="7">
        <v>0</v>
      </c>
      <c r="C6" s="8" t="s">
        <v>16</v>
      </c>
      <c r="D6" s="8" t="s">
        <v>17</v>
      </c>
    </row>
    <row r="7" spans="1:2" x14ac:dyDescent="0.25">
      <c r="A7" s="3" t="s">
        <v>18</v>
      </c>
      <c r="B7" s="9">
        <f>B5+B6</f>
      </c>
    </row>
    <row r="8" spans="1:1" x14ac:dyDescent="0.25">
      <c r="A8" s="3" t="s">
        <v>19</v>
      </c>
    </row>
    <row r="9" spans="1:4" x14ac:dyDescent="0.25">
      <c r="A9" t="s">
        <v>20</v>
      </c>
      <c r="B9" s="7">
        <v>0</v>
      </c>
      <c r="C9" s="8" t="s">
        <v>21</v>
      </c>
      <c r="D9" s="8" t="s">
        <v>14</v>
      </c>
    </row>
    <row r="10" spans="1:4" x14ac:dyDescent="0.25">
      <c r="A10" t="s">
        <v>22</v>
      </c>
      <c r="B10" s="7">
        <v>0</v>
      </c>
      <c r="C10" s="8" t="s">
        <v>23</v>
      </c>
      <c r="D10" s="8" t="s">
        <v>14</v>
      </c>
    </row>
    <row r="11" spans="1:4" x14ac:dyDescent="0.25">
      <c r="A11" t="s">
        <v>24</v>
      </c>
      <c r="B11" s="7">
        <v>0</v>
      </c>
      <c r="C11" s="8" t="s">
        <v>25</v>
      </c>
      <c r="D11" s="8" t="s">
        <v>14</v>
      </c>
    </row>
    <row r="12" spans="1:4" x14ac:dyDescent="0.25">
      <c r="A12" t="s">
        <v>26</v>
      </c>
      <c r="B12" s="7">
        <v>0</v>
      </c>
      <c r="C12" s="8" t="s">
        <v>27</v>
      </c>
      <c r="D12" s="8" t="s">
        <v>14</v>
      </c>
    </row>
    <row r="13" spans="1:4" x14ac:dyDescent="0.25">
      <c r="A13" t="s">
        <v>28</v>
      </c>
      <c r="B13" s="7">
        <v>0</v>
      </c>
      <c r="C13" s="8" t="s">
        <v>29</v>
      </c>
      <c r="D13" s="8" t="s">
        <v>14</v>
      </c>
    </row>
    <row r="14" spans="1:4" x14ac:dyDescent="0.25">
      <c r="A14" t="s">
        <v>30</v>
      </c>
      <c r="B14" s="7">
        <v>0</v>
      </c>
      <c r="C14" s="8" t="s">
        <v>31</v>
      </c>
      <c r="D14" s="8" t="s">
        <v>14</v>
      </c>
    </row>
    <row r="15" spans="1:4" x14ac:dyDescent="0.25">
      <c r="A15" t="s">
        <v>32</v>
      </c>
      <c r="B15" s="7">
        <v>0</v>
      </c>
      <c r="C15" s="8" t="s">
        <v>33</v>
      </c>
      <c r="D15" s="8" t="s">
        <v>14</v>
      </c>
    </row>
    <row r="16" spans="1:4" x14ac:dyDescent="0.25">
      <c r="A16" t="s">
        <v>34</v>
      </c>
      <c r="B16" s="7">
        <v>0</v>
      </c>
      <c r="C16" s="8" t="s">
        <v>35</v>
      </c>
      <c r="D16" s="8" t="s">
        <v>14</v>
      </c>
    </row>
    <row r="17" spans="1:4" x14ac:dyDescent="0.25">
      <c r="A17" t="s">
        <v>36</v>
      </c>
      <c r="B17" s="7">
        <v>0</v>
      </c>
      <c r="C17" s="8" t="s">
        <v>14</v>
      </c>
      <c r="D17" s="8" t="s">
        <v>14</v>
      </c>
    </row>
    <row r="18" spans="1:2" x14ac:dyDescent="0.25">
      <c r="A18" s="3" t="s">
        <v>37</v>
      </c>
      <c r="B18" s="9">
        <f>SUM(B9:B17)</f>
      </c>
    </row>
    <row r="19" spans="1:1" x14ac:dyDescent="0.25">
      <c r="A19" s="3" t="s">
        <v>38</v>
      </c>
    </row>
    <row r="20" spans="1:4" x14ac:dyDescent="0.25">
      <c r="A20" t="s">
        <v>39</v>
      </c>
      <c r="B20" s="7">
        <v>0</v>
      </c>
      <c r="C20" s="8" t="s">
        <v>35</v>
      </c>
      <c r="D20" s="8" t="s">
        <v>14</v>
      </c>
    </row>
    <row r="21" spans="1:4" x14ac:dyDescent="0.25">
      <c r="A21" t="s">
        <v>40</v>
      </c>
      <c r="B21" s="7">
        <v>0</v>
      </c>
      <c r="C21" s="8" t="s">
        <v>41</v>
      </c>
      <c r="D21" s="8" t="s">
        <v>14</v>
      </c>
    </row>
    <row r="22" spans="1:4" x14ac:dyDescent="0.25">
      <c r="A22" t="s">
        <v>42</v>
      </c>
      <c r="B22" s="7">
        <v>0</v>
      </c>
      <c r="C22" s="8" t="s">
        <v>14</v>
      </c>
      <c r="D22" s="8" t="s">
        <v>14</v>
      </c>
    </row>
    <row r="23" spans="1:2" x14ac:dyDescent="0.25">
      <c r="A23" s="3" t="s">
        <v>43</v>
      </c>
      <c r="B23" s="9">
        <f>SUM(B20:B22)</f>
      </c>
    </row>
    <row r="25" spans="1:2" x14ac:dyDescent="0.25">
      <c r="A25" s="3" t="s">
        <v>44</v>
      </c>
      <c r="B25" s="9">
        <f>B7+B18-B23</f>
      </c>
    </row>
    <row r="26" spans="1:4" x14ac:dyDescent="0.25">
      <c r="A26" t="s">
        <v>45</v>
      </c>
      <c r="B26" s="7">
        <v>0</v>
      </c>
      <c r="C26" s="8" t="s">
        <v>46</v>
      </c>
      <c r="D26" s="8" t="s">
        <v>14</v>
      </c>
    </row>
    <row r="27" spans="1:2" x14ac:dyDescent="0.25">
      <c r="A27" s="3" t="s">
        <v>47</v>
      </c>
      <c r="B27" s="9">
        <f>MAX(0,B25-B26)</f>
      </c>
    </row>
    <row r="29" spans="1:4" x14ac:dyDescent="0.25">
      <c r="A29" t="s">
        <v>48</v>
      </c>
      <c r="B29" s="10">
        <v>0.2</v>
      </c>
      <c r="C29" s="8" t="s">
        <v>49</v>
      </c>
      <c r="D29" s="8" t="s">
        <v>50</v>
      </c>
    </row>
    <row r="30" spans="1:2" x14ac:dyDescent="0.25">
      <c r="A30" t="s">
        <v>51</v>
      </c>
      <c r="B30" s="9">
        <f>B27*B29</f>
      </c>
    </row>
    <row r="31" spans="1:4" x14ac:dyDescent="0.25">
      <c r="A31" t="s">
        <v>52</v>
      </c>
      <c r="B31" s="7">
        <v>0</v>
      </c>
      <c r="C31" s="8" t="s">
        <v>53</v>
      </c>
      <c r="D31" s="8" t="s">
        <v>14</v>
      </c>
    </row>
    <row r="32" spans="1:2" x14ac:dyDescent="0.25">
      <c r="A32" t="s">
        <v>54</v>
      </c>
      <c r="B32" s="9">
        <f>IF(B31=0,0,MAX(3000,B31*0.0025))</f>
      </c>
    </row>
    <row r="33" spans="1:2" x14ac:dyDescent="0.25">
      <c r="A33" s="3" t="s">
        <v>55</v>
      </c>
      <c r="B33" s="11">
        <f>MAX(B30,B32)</f>
      </c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 d’emploi</vt:lpstr>
      <vt:lpstr>Passage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2026-10-08T01:28:48Z</dcterms:created>
  <dcterms:modified xsi:type="dcterms:W3CDTF">2026-10-08T01:28:48Z</dcterms:modified>
</cp:coreProperties>
</file>