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Budget vs réel" state="visible" r:id="rId5"/>
    <sheet sheetId="3" name="Budget vs réel (corrigé)" state="visible" r:id="rId6"/>
    <sheet sheetId="4" name="Cascade" state="visible" r:id="rId7"/>
  </sheets>
  <calcPr calcId="171027" fullCalcOnLoad="1"/>
</workbook>
</file>

<file path=xl/sharedStrings.xml><?xml version="1.0" encoding="utf-8"?>
<sst xmlns="http://schemas.openxmlformats.org/spreadsheetml/2006/main" count="40" uniqueCount="28">
  <si>
    <t>Épisode 28 — Graphiques de gestion : cascade, combinés et mini-graphiques</t>
  </si>
  <si>
    <t>Série « Excel de zéro à héros pour la comptabilité et la finance » — ExpertiseComptable.ma</t>
  </si>
  <si>
    <t>Onglet « Budget vs réel » : calculez écarts et pourcentages, puis construisez un graphique combiné (colonnes pour le réel, courbe pour le budget).</t>
  </si>
  <si>
    <t>Onglet « Cascade » : Insertion › Cascade (Excel 2016 et suivants), en marquant le premier et le dernier poste comme totaux.</t>
  </si>
  <si>
    <t>Mini-graphiques : Insertion › Courbe (graphique sparkline) dans une cellule, sur la plage de données d’une ligne.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</si>
  <si>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</si>
  <si>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</si>
  <si>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Mois</t>
  </si>
  <si>
    <t>Budget</t>
  </si>
  <si>
    <t>Réel</t>
  </si>
  <si>
    <t>Écart</t>
  </si>
  <si>
    <t>Écart %</t>
  </si>
  <si>
    <t>Janv.</t>
  </si>
  <si>
    <t>Févr.</t>
  </si>
  <si>
    <t>Mars</t>
  </si>
  <si>
    <t>Avr.</t>
  </si>
  <si>
    <t>Mai</t>
  </si>
  <si>
    <t>Juin</t>
  </si>
  <si>
    <t>Total</t>
  </si>
  <si>
    <t>Poste</t>
  </si>
  <si>
    <t>Variation</t>
  </si>
  <si>
    <t>Résultat 2025</t>
  </si>
  <si>
    <t>Ventes</t>
  </si>
  <si>
    <t>Achats</t>
  </si>
  <si>
    <t>Personnel</t>
  </si>
  <si>
    <t>Charges externes</t>
  </si>
  <si>
    <t>Autres produits</t>
  </si>
  <si>
    <t>Résultat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</si>
</sst>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164" fontId="0" fillId="0" borderId="1" xfId="0" applyNumberFormat="1" applyBorder="1"/>
    <xf numFmtId="165" fontId="0" fillId="0" borderId="1" xfId="0" applyNumberFormat="1" applyBorder="1"/>
    <xf numFmtId="164" fontId="3" fillId="2" borderId="1" xfId="0" applyNumberFormat="1" applyFont="1" applyFill="1" applyBorder="1"/>
    <xf numFmtId="165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4" width="15.714285714285714" customWidth="1"/>
    <col min="5" max="5" width="14.285714285714286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12</v>
      </c>
      <c r="B2" s="8">
        <v>400000</v>
      </c>
      <c r="C2" s="8">
        <v>412500</v>
      </c>
      <c r="D2" s="9"/>
      <c r="E2" s="10"/>
    </row>
    <row r="3" spans="1:5" x14ac:dyDescent="0.25">
      <c r="A3" s="7" t="s">
        <v>13</v>
      </c>
      <c r="B3" s="8">
        <v>400000</v>
      </c>
      <c r="C3" s="8">
        <v>389200</v>
      </c>
      <c r="D3" s="9"/>
      <c r="E3" s="10"/>
    </row>
    <row r="4" spans="1:5" x14ac:dyDescent="0.25">
      <c r="A4" s="7" t="s">
        <v>14</v>
      </c>
      <c r="B4" s="8">
        <v>430000</v>
      </c>
      <c r="C4" s="8">
        <v>455800</v>
      </c>
      <c r="D4" s="9"/>
      <c r="E4" s="10"/>
    </row>
    <row r="5" spans="1:5" x14ac:dyDescent="0.25">
      <c r="A5" s="7" t="s">
        <v>15</v>
      </c>
      <c r="B5" s="8">
        <v>420000</v>
      </c>
      <c r="C5" s="8">
        <v>401000</v>
      </c>
      <c r="D5" s="9"/>
      <c r="E5" s="10"/>
    </row>
    <row r="6" spans="1:5" x14ac:dyDescent="0.25">
      <c r="A6" s="7" t="s">
        <v>16</v>
      </c>
      <c r="B6" s="8">
        <v>450000</v>
      </c>
      <c r="C6" s="8">
        <v>478300</v>
      </c>
      <c r="D6" s="9"/>
      <c r="E6" s="10"/>
    </row>
    <row r="7" spans="1:5" x14ac:dyDescent="0.25">
      <c r="A7" s="7" t="s">
        <v>17</v>
      </c>
      <c r="B7" s="8">
        <v>430000</v>
      </c>
      <c r="C7" s="8">
        <v>366900</v>
      </c>
      <c r="D7" s="9"/>
      <c r="E7" s="10"/>
    </row>
    <row r="8" spans="1:5" x14ac:dyDescent="0.25">
      <c r="A8" s="11" t="s">
        <v>18</v>
      </c>
      <c r="B8" s="12">
        <f>SUM(B2:B7)</f>
        <v>2530000</v>
      </c>
      <c r="C8" s="12">
        <f>SUM(C2:C7)</f>
        <v>2503700</v>
      </c>
      <c r="D8" s="9"/>
      <c r="E8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4" width="15.714285714285714" customWidth="1"/>
    <col min="5" max="5" width="14.285714285714286" customWidth="1"/>
  </cols>
  <sheetData>
    <row r="1" spans="1:5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</row>
    <row r="2" spans="1:5" x14ac:dyDescent="0.25">
      <c r="A2" s="7" t="s">
        <v>12</v>
      </c>
      <c r="B2" s="8">
        <v>400000</v>
      </c>
      <c r="C2" s="8">
        <v>412500</v>
      </c>
      <c r="D2" s="13">
        <f>C2-B2</f>
        <v>12500</v>
      </c>
      <c r="E2" s="14">
        <f>D2/B2</f>
        <v>0.03125</v>
      </c>
    </row>
    <row r="3" spans="1:5" x14ac:dyDescent="0.25">
      <c r="A3" s="7" t="s">
        <v>13</v>
      </c>
      <c r="B3" s="8">
        <v>400000</v>
      </c>
      <c r="C3" s="8">
        <v>389200</v>
      </c>
      <c r="D3" s="13">
        <f>C3-B3</f>
        <v>-10800</v>
      </c>
      <c r="E3" s="14">
        <f>D3/B3</f>
        <v>-0.027</v>
      </c>
    </row>
    <row r="4" spans="1:5" x14ac:dyDescent="0.25">
      <c r="A4" s="7" t="s">
        <v>14</v>
      </c>
      <c r="B4" s="8">
        <v>430000</v>
      </c>
      <c r="C4" s="8">
        <v>455800</v>
      </c>
      <c r="D4" s="13">
        <f>C4-B4</f>
        <v>25800</v>
      </c>
      <c r="E4" s="14">
        <f>D4/B4</f>
        <v>0.06</v>
      </c>
    </row>
    <row r="5" spans="1:5" x14ac:dyDescent="0.25">
      <c r="A5" s="7" t="s">
        <v>15</v>
      </c>
      <c r="B5" s="8">
        <v>420000</v>
      </c>
      <c r="C5" s="8">
        <v>401000</v>
      </c>
      <c r="D5" s="13">
        <f>C5-B5</f>
        <v>-19000</v>
      </c>
      <c r="E5" s="14">
        <f>D5/B5</f>
        <v>-0.045238095238</v>
      </c>
    </row>
    <row r="6" spans="1:5" x14ac:dyDescent="0.25">
      <c r="A6" s="7" t="s">
        <v>16</v>
      </c>
      <c r="B6" s="8">
        <v>450000</v>
      </c>
      <c r="C6" s="8">
        <v>478300</v>
      </c>
      <c r="D6" s="13">
        <f>C6-B6</f>
        <v>28300</v>
      </c>
      <c r="E6" s="14">
        <f>D6/B6</f>
        <v>0.062888888889</v>
      </c>
    </row>
    <row r="7" spans="1:5" x14ac:dyDescent="0.25">
      <c r="A7" s="7" t="s">
        <v>17</v>
      </c>
      <c r="B7" s="8">
        <v>430000</v>
      </c>
      <c r="C7" s="8">
        <v>366900</v>
      </c>
      <c r="D7" s="13">
        <f>C7-B7</f>
        <v>-63100</v>
      </c>
      <c r="E7" s="14">
        <f>D7/B7</f>
        <v>-0.14674418605</v>
      </c>
    </row>
    <row r="8" spans="1:5" x14ac:dyDescent="0.25">
      <c r="A8" s="11" t="s">
        <v>18</v>
      </c>
      <c r="B8" s="12">
        <f>SUM(B2:B7)</f>
        <v>2530000</v>
      </c>
      <c r="C8" s="12">
        <f>SUM(C2:C7)</f>
        <v>2503700</v>
      </c>
      <c r="D8" s="15">
        <f>C8-B8</f>
        <v>-26300</v>
      </c>
      <c r="E8" s="16">
        <f>D8/B8</f>
        <v>-0.010395256917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8.571428571428573" customWidth="1"/>
  </cols>
  <sheetData>
    <row r="1" spans="1:2" x14ac:dyDescent="0.25">
      <c r="A1" s="6" t="s">
        <v>19</v>
      </c>
      <c r="B1" s="6" t="s">
        <v>20</v>
      </c>
    </row>
    <row r="2" spans="1:2" x14ac:dyDescent="0.25">
      <c r="A2" s="7" t="s">
        <v>21</v>
      </c>
      <c r="B2" s="13">
        <v>120000</v>
      </c>
    </row>
    <row r="3" spans="1:2" x14ac:dyDescent="0.25">
      <c r="A3" s="7" t="s">
        <v>22</v>
      </c>
      <c r="B3" s="13">
        <v>85000</v>
      </c>
    </row>
    <row r="4" spans="1:2" x14ac:dyDescent="0.25">
      <c r="A4" s="7" t="s">
        <v>23</v>
      </c>
      <c r="B4" s="13">
        <v>-52000</v>
      </c>
    </row>
    <row r="5" spans="1:2" x14ac:dyDescent="0.25">
      <c r="A5" s="7" t="s">
        <v>24</v>
      </c>
      <c r="B5" s="13">
        <v>-18000</v>
      </c>
    </row>
    <row r="6" spans="1:2" x14ac:dyDescent="0.25">
      <c r="A6" s="7" t="s">
        <v>25</v>
      </c>
      <c r="B6" s="13">
        <v>-6500</v>
      </c>
    </row>
    <row r="7" spans="1:2" x14ac:dyDescent="0.25">
      <c r="A7" s="7" t="s">
        <v>26</v>
      </c>
      <c r="B7" s="13">
        <v>3500</v>
      </c>
    </row>
    <row r="8" spans="1:2" x14ac:dyDescent="0.25">
      <c r="A8" s="7" t="s">
        <v>27</v>
      </c>
      <c r="B8" s="13">
        <v>132000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Budget vs réel</vt:lpstr>
      <vt:lpstr>Budget vs réel (corrigé)</vt:lpstr>
      <vt:lpstr>Cascade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28 — Graphiques de gestion : cascade, combinés et mini-graphiques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