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ode d’emploi" state="visible" r:id="rId4"/>
    <sheet sheetId="2" name="Brut" state="visible" r:id="rId5"/>
    <sheet sheetId="3" name="Converti" state="visible" r:id="rId6"/>
  </sheets>
  <calcPr calcId="171027" fullCalcOnLoad="1"/>
</workbook>
</file>

<file path=xl/sharedStrings.xml><?xml version="1.0" encoding="utf-8"?>
<sst xmlns="http://schemas.openxmlformats.org/spreadsheetml/2006/main" count="33" uniqueCount="33">
  <si>
    <t>Épisode 18 — Importer un fichier CSV ou un relevé bancaire sans le casser</t>
  </si>
  <si>
    <t>Série « Excel de zéro à héros pour la comptabilité et la finance » — ExpertiseComptable.ma</t>
  </si>
  <si>
    <t>Onglet « Brut » : le fichier tel qu’il arrive de la banque, tout dans la colonne A, séparé par des points-virgules. Sélectionnez A1:A7 puis Données › Convertir : délimité, séparateur point-virgule, colonne Date au format JMA, colonnes Débit et Crédit au format Standard.</t>
  </si>
  <si>
    <t>Onglet « Converti » : le résultat attendu et le bloc de contrôle (solde initial + crédits − débits = solde final du relevé).</t>
  </si>
  <si>
    <t>Règle d’or : ne jamais modifier le fichier source ; travaillez sur une copie dans le classeur.</t>
  </si>
  <si>
    <t>Cellules jaunes : à compléter. Cellules grises : en-têtes. Les onglets « (corrigé) » contiennent la solution : essayez d’abord sans y regarder.</t>
  </si>
  <si>
    <t>Données fictives, fournies à titre pédagogique. Les formules sont écrites pour Excel en français (Microsoft 365 ou Excel 2021) ; si une fonction manque dans votre version, l’épisode indique l’équivalent.</t>
  </si>
  <si>
    <t>Date;Libellé;Débit;Crédit</t>
  </si>
  <si>
    <t>05/01/2026;VIR RECU MAROC EQUIPEMENTS;;6000,00</t>
  </si>
  <si>
    <t>08/01/2026;PRLV MAROC TELECOM;780,00;</t>
  </si>
  <si>
    <t>15/01/2026;CHEQUE 000234 SUD DISTRIBUTION;12000,00;</t>
  </si>
  <si>
    <t>20/01/2026;FRAIS TENUE DE COMPTE;45,00;</t>
  </si>
  <si>
    <t>25/01/2026;PAIEMENT LOYER JANVIER;8500,00;</t>
  </si>
  <si>
    <t>28/01/2026;VIR RECU CLIENT;;15000,00</t>
  </si>
  <si>
    <t>Date</t>
  </si>
  <si>
    <t>Libellé</t>
  </si>
  <si>
    <t>Débit</t>
  </si>
  <si>
    <t>Crédit</t>
  </si>
  <si>
    <t>Contrôle du solde</t>
  </si>
  <si>
    <t>MAD</t>
  </si>
  <si>
    <t>VIR RECU MAROC EQUIPEMENTS</t>
  </si>
  <si>
    <t>Solde initial</t>
  </si>
  <si>
    <t>PRLV MAROC TELECOM</t>
  </si>
  <si>
    <t>Total des crédits</t>
  </si>
  <si>
    <t>CHEQUE 000234 SUD DISTRIBUTION</t>
  </si>
  <si>
    <t>Total des débits</t>
  </si>
  <si>
    <t>FRAIS TENUE DE COMPTE</t>
  </si>
  <si>
    <t>Solde calculé</t>
  </si>
  <si>
    <t>PAIEMENT LOYER JANVIER</t>
  </si>
  <si>
    <t>Solde final du relevé</t>
  </si>
  <si>
    <t>VIR RECU CLIENT</t>
  </si>
  <si>
    <t>Écart</t>
  </si>
  <si>
    <t>Résultat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</si>
</sst>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4" x14ac:knownFonts="1">
    <font>
      <color theme="1"/>
      <family val="2"/>
      <scheme val="minor"/>
      <sz val="11"/>
      <name val="Calibri"/>
    </font>
    <font>
      <b/>
      <color rgb="FF217346"/>
      <sz val="16"/>
    </font>
    <font>
      <i/>
      <color rgb="FF595959"/>
    </font>
    <font>
      <b/>
    </font>
  </fonts>
  <fills count="5">
    <fill>
      <patternFill patternType="none"/>
    </fill>
    <fill>
      <patternFill patternType="gray125"/>
    </fill>
    <fill>
      <patternFill patternType="solid">
        <fgColor rgb="FFE9ECEF"/>
      </patternFill>
    </fill>
    <fill>
      <patternFill patternType="solid">
        <fgColor rgb="FFFFF2CC"/>
      </patternFill>
    </fill>
    <fill>
      <patternFill patternType="solid">
        <fgColor rgb="FFCFECCF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vertical="top" wrapText="1"/>
    </xf>
    <xf numFmtId="0" fontId="3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0" fillId="0" borderId="1" xfId="0" applyBorder="1"/>
    <xf numFmtId="49" fontId="3" fillId="2" borderId="1" xfId="0" applyNumberFormat="1" applyFont="1" applyFill="1" applyBorder="1" applyAlignment="1">
      <alignment horizontal="center"/>
    </xf>
    <xf numFmtId="164" fontId="0" fillId="0" borderId="1" xfId="0" applyNumberFormat="1" applyBorder="1"/>
    <xf numFmtId="4" fontId="0" fillId="0" borderId="1" xfId="0" applyNumberFormat="1" applyBorder="1"/>
    <xf numFmtId="4" fontId="0" fillId="3" borderId="1" xfId="0" applyNumberFormat="1" applyFill="1" applyBorder="1"/>
    <xf numFmtId="4" fontId="3" fillId="0" borderId="1" xfId="0" applyNumberFormat="1" applyFont="1" applyBorder="1"/>
    <xf numFmtId="4" fontId="3" fillId="4" borderId="1" xfId="0" applyNumberFormat="1" applyFont="1" applyFill="1" applyBorder="1"/>
    <xf numFmtId="0" fontId="3" fillId="0" borderId="1" xfId="0" applyFont="1" applyBorder="1"/>
    <xf numFmtId="0" fontId="3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 showGridLines="0"/>
  </sheetViews>
  <sheetFormatPr defaultRowHeight="15" outlineLevelRow="0" outlineLevelCol="0" x14ac:dyDescent="55"/>
  <cols>
    <col min="1" max="1" width="11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spans="1:1" x14ac:dyDescent="0.25">
      <c r="A4" s="3" t="s">
        <v>2</v>
      </c>
    </row>
    <row r="5" spans="1:1" x14ac:dyDescent="0.25">
      <c r="A5" s="3" t="s">
        <v>3</v>
      </c>
    </row>
    <row r="6" spans="1:1" x14ac:dyDescent="0.25">
      <c r="A6" s="3" t="s">
        <v>4</v>
      </c>
    </row>
    <row r="8" spans="1:1" x14ac:dyDescent="0.25">
      <c r="A8" s="4" t="s">
        <v>5</v>
      </c>
    </row>
    <row r="9" spans="1:1" x14ac:dyDescent="0.25">
      <c r="A9" s="5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FormatPr defaultRowHeight="15" outlineLevelRow="0" outlineLevelCol="0" x14ac:dyDescent="55"/>
  <cols>
    <col min="1" max="1" width="74.28571428571429" customWidth="1"/>
  </cols>
  <sheetData>
    <row r="1" spans="1:1" x14ac:dyDescent="0.25">
      <c r="A1" s="6" t="s">
        <v>7</v>
      </c>
    </row>
    <row r="2" spans="1:1" x14ac:dyDescent="0.25">
      <c r="A2" s="6" t="s">
        <v>8</v>
      </c>
    </row>
    <row r="3" spans="1:1" x14ac:dyDescent="0.25">
      <c r="A3" s="6" t="s">
        <v>9</v>
      </c>
    </row>
    <row r="4" spans="1:1" x14ac:dyDescent="0.25">
      <c r="A4" s="6" t="s">
        <v>10</v>
      </c>
    </row>
    <row r="5" spans="1:1" x14ac:dyDescent="0.25">
      <c r="A5" s="6" t="s">
        <v>11</v>
      </c>
    </row>
    <row r="6" spans="1:1" x14ac:dyDescent="0.25">
      <c r="A6" s="6" t="s">
        <v>12</v>
      </c>
    </row>
    <row r="7" spans="1:1" x14ac:dyDescent="0.25">
      <c r="A7" s="6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.285714285714286" customWidth="1"/>
    <col min="2" max="2" width="40" customWidth="1"/>
    <col min="3" max="4" width="15.714285714285714" customWidth="1"/>
    <col min="5" max="5" width="6" customWidth="1"/>
    <col min="6" max="6" width="30" customWidth="1"/>
    <col min="7" max="7" width="18.571428571428573" customWidth="1"/>
  </cols>
  <sheetData>
    <row r="1" spans="1:7" x14ac:dyDescent="0.25">
      <c r="A1" s="7" t="s">
        <v>14</v>
      </c>
      <c r="B1" s="7" t="s">
        <v>15</v>
      </c>
      <c r="C1" s="7" t="s">
        <v>16</v>
      </c>
      <c r="D1" s="7" t="s">
        <v>17</v>
      </c>
      <c r="F1" s="7" t="s">
        <v>18</v>
      </c>
      <c r="G1" s="7" t="s">
        <v>19</v>
      </c>
    </row>
    <row r="2" spans="1:7" x14ac:dyDescent="0.25">
      <c r="A2" s="8">
        <v>46027</v>
      </c>
      <c r="B2" s="6" t="s">
        <v>20</v>
      </c>
      <c r="D2" s="9">
        <v>6000</v>
      </c>
      <c r="F2" s="6" t="s">
        <v>21</v>
      </c>
      <c r="G2" s="10">
        <v>50000</v>
      </c>
    </row>
    <row r="3" spans="1:7" x14ac:dyDescent="0.25">
      <c r="A3" s="8">
        <v>46030</v>
      </c>
      <c r="B3" s="6" t="s">
        <v>22</v>
      </c>
      <c r="C3" s="9">
        <v>780</v>
      </c>
      <c r="F3" s="6" t="s">
        <v>23</v>
      </c>
      <c r="G3" s="9">
        <f>SUM(D2:D7)</f>
        <v>21000</v>
      </c>
    </row>
    <row r="4" spans="1:7" x14ac:dyDescent="0.25">
      <c r="A4" s="8">
        <v>46037</v>
      </c>
      <c r="B4" s="6" t="s">
        <v>24</v>
      </c>
      <c r="C4" s="9">
        <v>12000</v>
      </c>
      <c r="F4" s="6" t="s">
        <v>25</v>
      </c>
      <c r="G4" s="9">
        <f>SUM(C2:C7)</f>
        <v>21325</v>
      </c>
    </row>
    <row r="5" spans="1:7" x14ac:dyDescent="0.25">
      <c r="A5" s="8">
        <v>46042</v>
      </c>
      <c r="B5" s="6" t="s">
        <v>26</v>
      </c>
      <c r="C5" s="9">
        <v>45</v>
      </c>
      <c r="F5" s="6" t="s">
        <v>27</v>
      </c>
      <c r="G5" s="11">
        <f>G2+G3-G4</f>
        <v>49675</v>
      </c>
    </row>
    <row r="6" spans="1:7" x14ac:dyDescent="0.25">
      <c r="A6" s="8">
        <v>46047</v>
      </c>
      <c r="B6" s="6" t="s">
        <v>28</v>
      </c>
      <c r="C6" s="9">
        <v>8500</v>
      </c>
      <c r="F6" s="6" t="s">
        <v>29</v>
      </c>
      <c r="G6" s="10">
        <v>49675</v>
      </c>
    </row>
    <row r="7" spans="1:7" x14ac:dyDescent="0.25">
      <c r="A7" s="8">
        <v>46050</v>
      </c>
      <c r="B7" s="6" t="s">
        <v>30</v>
      </c>
      <c r="D7" s="9">
        <v>15000</v>
      </c>
      <c r="F7" s="6" t="s">
        <v>31</v>
      </c>
      <c r="G7" s="12">
        <f>ROUND(G5-G6,2)</f>
        <v>0</v>
      </c>
    </row>
    <row r="8" spans="1:7" x14ac:dyDescent="0.25">
      <c r="F8" s="13" t="s">
        <v>32</v>
      </c>
      <c r="G8" s="14" t="str">
        <f>IF(G7=0,"OK","ÉCART")</f>
        <v>OK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Mode d’emploi</vt:lpstr>
      <vt:lpstr>Brut</vt:lpstr>
      <vt:lpstr>Converti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ExpertiseComptable.ma</dc:creator>
  <dc:title>Épisode 18 — Importer un fichier CSV ou un relevé bancaire sans le casser</dc:title>
  <dc:subject/>
  <dc:description/>
  <cp:keywords/>
  <cp:category/>
  <cp:lastModifiedBy>Unknown</cp:lastModifiedBy>
  <dcterms:created xsi:type="dcterms:W3CDTF">2026-10-10T16:59:44Z</dcterms:created>
  <dcterms:modified xsi:type="dcterms:W3CDTF">2026-10-10T16:59:44Z</dcterms:modified>
</cp:coreProperties>
</file>