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Libellés" state="visible" r:id="rId5"/>
    <sheet sheetId="3" name="Libellés (corrigé)" state="visible" r:id="rId6"/>
  </sheets>
  <calcPr calcId="171027" fullCalcOnLoad="1"/>
</workbook>
</file>

<file path=xl/sharedStrings.xml><?xml version="1.0" encoding="utf-8"?>
<sst xmlns="http://schemas.openxmlformats.org/spreadsheetml/2006/main" count="51" uniqueCount="24">
  <si>
    <t>Épisode 16 — Assembler du texte : libellés d’écriture et numéros de pièce automatiques</t>
  </si>
  <si>
    <t>Série « Excel de zéro à héros pour la comptabilité et la finance » — ExpertiseComptable.ma</t>
  </si>
  <si>
    <t>Onglet « Libellés » : construisez le numéro de pièce (journal, année, séquence sur 4 chiffres) en colonne G, le libellé en colonne H et le message d’information en colonne I.</t>
  </si>
  <si>
    <t>Dans Excel, TEXTE(nombre;"0000") complète à gauche avec des zéros ; TEXTE(montant;"# ##0,00") formate avec séparateur de milliers (format français).</t>
  </si>
  <si>
    <t>La dernière ligne montre JOINDRE.TEXTE (Excel 2019 et suivants).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</si>
  <si>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</si>
  <si>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</si>
  <si>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Date</t>
  </si>
  <si>
    <t>Jnl</t>
  </si>
  <si>
    <t>Séq.</t>
  </si>
  <si>
    <t>Tiers</t>
  </si>
  <si>
    <t>Facture</t>
  </si>
  <si>
    <t>Montant</t>
  </si>
  <si>
    <t>N° de pièce</t>
  </si>
  <si>
    <t>Libellé</t>
  </si>
  <si>
    <t>Information</t>
  </si>
  <si>
    <t>AC</t>
  </si>
  <si>
    <t>Sud Distribution</t>
  </si>
  <si>
    <t>FA-0101</t>
  </si>
  <si>
    <t>VT</t>
  </si>
  <si>
    <t>Maroc Équipements</t>
  </si>
  <si>
    <t>FV-0001</t>
  </si>
  <si>
    <t>BQ</t>
  </si>
  <si>
    <t>Liste des tiers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</si>
</sst>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164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0" fontId="0" fillId="3" borderId="1" xfId="0" applyFill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2.857142857142858" customWidth="1"/>
    <col min="2" max="2" width="7.142857142857143" customWidth="1"/>
    <col min="3" max="3" width="8.571428571428571" customWidth="1"/>
    <col min="4" max="4" width="21.428571428571427" customWidth="1"/>
    <col min="5" max="5" width="12.857142857142858" customWidth="1"/>
    <col min="6" max="6" width="14.285714285714286" customWidth="1"/>
    <col min="7" max="7" width="18.571428571428573" customWidth="1"/>
    <col min="8" max="8" width="38.57142857142857" customWidth="1"/>
    <col min="9" max="9" width="32.857142857142854" customWidth="1"/>
  </cols>
  <sheetData>
    <row r="1" spans="1:9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</row>
    <row r="2" spans="1:9" x14ac:dyDescent="0.25">
      <c r="A2" s="7">
        <v>46027</v>
      </c>
      <c r="B2" s="8" t="s">
        <v>16</v>
      </c>
      <c r="C2" s="8">
        <v>101</v>
      </c>
      <c r="D2" s="8" t="s">
        <v>17</v>
      </c>
      <c r="E2" s="8" t="s">
        <v>18</v>
      </c>
      <c r="F2" s="9">
        <v>12000</v>
      </c>
      <c r="G2" s="10"/>
      <c r="H2" s="10"/>
      <c r="I2" s="10"/>
    </row>
    <row r="3" spans="1:9" x14ac:dyDescent="0.25">
      <c r="A3" s="7">
        <v>46030</v>
      </c>
      <c r="B3" s="8" t="s">
        <v>19</v>
      </c>
      <c r="C3" s="8">
        <v>1</v>
      </c>
      <c r="D3" s="8" t="s">
        <v>20</v>
      </c>
      <c r="E3" s="8" t="s">
        <v>21</v>
      </c>
      <c r="F3" s="9">
        <v>6000</v>
      </c>
      <c r="G3" s="10"/>
      <c r="H3" s="10"/>
      <c r="I3" s="10"/>
    </row>
    <row r="4" spans="1:9" x14ac:dyDescent="0.25">
      <c r="A4" s="7">
        <v>46037</v>
      </c>
      <c r="B4" s="8" t="s">
        <v>22</v>
      </c>
      <c r="C4" s="8">
        <v>15</v>
      </c>
      <c r="D4" s="8" t="s">
        <v>20</v>
      </c>
      <c r="E4" s="8" t="s">
        <v>21</v>
      </c>
      <c r="F4" s="9">
        <v>6000</v>
      </c>
      <c r="G4" s="10"/>
      <c r="H4" s="10"/>
      <c r="I4" s="10"/>
    </row>
    <row r="5" spans="1:9" x14ac:dyDescent="0.25">
      <c r="A5" s="7">
        <v>46042</v>
      </c>
      <c r="B5" s="8" t="s">
        <v>22</v>
      </c>
      <c r="C5" s="8">
        <v>16</v>
      </c>
      <c r="D5" s="8" t="s">
        <v>17</v>
      </c>
      <c r="E5" s="8" t="s">
        <v>18</v>
      </c>
      <c r="F5" s="9">
        <v>12000</v>
      </c>
      <c r="G5" s="10"/>
      <c r="H5" s="10"/>
      <c r="I5" s="10"/>
    </row>
    <row r="6" spans="1:4" x14ac:dyDescent="0.25">
      <c r="A6" s="11" t="s">
        <v>23</v>
      </c>
      <c r="D6" s="8" t="str">
        <f>_xlfn.TEXTJOIN(" ; ",TRUE,D2:D5)</f>
        <v>Sud Distribution ; Maroc Équipements ; Maroc Équipements ; Sud Distribution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2.857142857142858" customWidth="1"/>
    <col min="2" max="2" width="7.142857142857143" customWidth="1"/>
    <col min="3" max="3" width="8.571428571428571" customWidth="1"/>
    <col min="4" max="4" width="21.428571428571427" customWidth="1"/>
    <col min="5" max="5" width="12.857142857142858" customWidth="1"/>
    <col min="6" max="6" width="14.285714285714286" customWidth="1"/>
    <col min="7" max="7" width="18.571428571428573" customWidth="1"/>
    <col min="8" max="8" width="38.57142857142857" customWidth="1"/>
    <col min="9" max="9" width="32.857142857142854" customWidth="1"/>
  </cols>
  <sheetData>
    <row r="1" spans="1:9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  <c r="I1" s="6" t="s">
        <v>15</v>
      </c>
    </row>
    <row r="2" spans="1:9" x14ac:dyDescent="0.25">
      <c r="A2" s="7">
        <v>46027</v>
      </c>
      <c r="B2" s="8" t="s">
        <v>16</v>
      </c>
      <c r="C2" s="8">
        <v>101</v>
      </c>
      <c r="D2" s="8" t="s">
        <v>17</v>
      </c>
      <c r="E2" s="8" t="s">
        <v>18</v>
      </c>
      <c r="F2" s="9">
        <v>12000</v>
      </c>
      <c r="G2" s="8" t="str">
        <f>B2&amp;"-"&amp;YEAR(A2)&amp;"-"&amp;TEXT(C2,"0000")</f>
        <v>AC-2026-0101</v>
      </c>
      <c r="H2" s="8" t="str">
        <f>IF(B2="BQ","Règlement ","Facture ")&amp;E2&amp;" - "&amp;D2</f>
        <v>Facture FA-0101 - Sud Distribution</v>
      </c>
      <c r="I2" s="8" t="str">
        <f>"Montant : "&amp;TEXT(F2,"# ##0,00")&amp;" MAD"</f>
        <v>Montant : 12 000,00 MAD</v>
      </c>
    </row>
    <row r="3" spans="1:9" x14ac:dyDescent="0.25">
      <c r="A3" s="7">
        <v>46030</v>
      </c>
      <c r="B3" s="8" t="s">
        <v>19</v>
      </c>
      <c r="C3" s="8">
        <v>1</v>
      </c>
      <c r="D3" s="8" t="s">
        <v>20</v>
      </c>
      <c r="E3" s="8" t="s">
        <v>21</v>
      </c>
      <c r="F3" s="9">
        <v>6000</v>
      </c>
      <c r="G3" s="8" t="str">
        <f>B3&amp;"-"&amp;YEAR(A3)&amp;"-"&amp;TEXT(C3,"0000")</f>
        <v>VT-2026-0001</v>
      </c>
      <c r="H3" s="8" t="str">
        <f>IF(B3="BQ","Règlement ","Facture ")&amp;E3&amp;" - "&amp;D3</f>
        <v>Facture FV-0001 - Maroc Équipements</v>
      </c>
      <c r="I3" s="8" t="str">
        <f>"Montant : "&amp;TEXT(F3,"# ##0,00")&amp;" MAD"</f>
        <v>Montant : 6 000,00 MAD</v>
      </c>
    </row>
    <row r="4" spans="1:9" x14ac:dyDescent="0.25">
      <c r="A4" s="7">
        <v>46037</v>
      </c>
      <c r="B4" s="8" t="s">
        <v>22</v>
      </c>
      <c r="C4" s="8">
        <v>15</v>
      </c>
      <c r="D4" s="8" t="s">
        <v>20</v>
      </c>
      <c r="E4" s="8" t="s">
        <v>21</v>
      </c>
      <c r="F4" s="9">
        <v>6000</v>
      </c>
      <c r="G4" s="8" t="str">
        <f>B4&amp;"-"&amp;YEAR(A4)&amp;"-"&amp;TEXT(C4,"0000")</f>
        <v>BQ-2026-0015</v>
      </c>
      <c r="H4" s="8" t="str">
        <f>IF(B4="BQ","Règlement ","Facture ")&amp;E4&amp;" - "&amp;D4</f>
        <v>Règlement FV-0001 - Maroc Équipements</v>
      </c>
      <c r="I4" s="8" t="str">
        <f>"Montant : "&amp;TEXT(F4,"# ##0,00")&amp;" MAD"</f>
        <v>Montant : 6 000,00 MAD</v>
      </c>
    </row>
    <row r="5" spans="1:9" x14ac:dyDescent="0.25">
      <c r="A5" s="7">
        <v>46042</v>
      </c>
      <c r="B5" s="8" t="s">
        <v>22</v>
      </c>
      <c r="C5" s="8">
        <v>16</v>
      </c>
      <c r="D5" s="8" t="s">
        <v>17</v>
      </c>
      <c r="E5" s="8" t="s">
        <v>18</v>
      </c>
      <c r="F5" s="9">
        <v>12000</v>
      </c>
      <c r="G5" s="8" t="str">
        <f>B5&amp;"-"&amp;YEAR(A5)&amp;"-"&amp;TEXT(C5,"0000")</f>
        <v>BQ-2026-0016</v>
      </c>
      <c r="H5" s="8" t="str">
        <f>IF(B5="BQ","Règlement ","Facture ")&amp;E5&amp;" - "&amp;D5</f>
        <v>Règlement FA-0101 - Sud Distribution</v>
      </c>
      <c r="I5" s="8" t="str">
        <f>"Montant : "&amp;TEXT(F5,"# ##0,00")&amp;" MAD"</f>
        <v>Montant : 12 000,00 MAD</v>
      </c>
    </row>
    <row r="6" spans="1:4" x14ac:dyDescent="0.25">
      <c r="A6" s="11" t="s">
        <v>23</v>
      </c>
      <c r="D6" s="8" t="str">
        <f>_xlfn.TEXTJOIN(" ; ",TRUE,D2:D5)</f>
        <v>Sud Distribution ; Maroc Équipements ; Maroc Équipements ; Sud Distribution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d’emploi</vt:lpstr>
      <vt:lpstr>Libellés</vt:lpstr>
      <vt:lpstr>Libellés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16 — Assembler du texte : libellés d’écriture et numéros de pièce automatiques</dc:title>
  <dc:subject/>
  <dc:description/>
  <cp:keywords/>
  <cp:category/>
  <cp:lastModifiedBy>Unknown</cp:lastModifiedBy>
  <dcterms:created xsi:type="dcterms:W3CDTF">2026-10-10T16:59:44Z</dcterms:created>
  <dcterms:modified xsi:type="dcterms:W3CDTF">2026-10-10T16:59:44Z</dcterms:modified>
</cp:coreProperties>
</file>