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État" state="visible" r:id="rId5"/>
  </sheets>
  <calcPr calcId="171027" fullCalcOnLoad="1"/>
</workbook>
</file>

<file path=xl/sharedStrings.xml><?xml version="1.0" encoding="utf-8"?>
<sst xmlns="http://schemas.openxmlformats.org/spreadsheetml/2006/main" count="19" uniqueCount="19">
  <si>
    <t>Épisode 12 — Imprimer et exporter en PDF : des états prêts à signer</t>
  </si>
  <si>
    <t>Série « Excel de zéro à héros pour la comptabilité et la finance » — ExpertiseComptable.ma</t>
  </si>
  <si>
    <t>Onglet « État » : un résultat simplifié à imprimer. Définissez la zone d’impression, l’orientation portrait et la mise à l’échelle sur 1 page de large.</t>
  </si>
  <si>
    <t>Ajoutez un en-tête (nom de la société) et un pied de page (numéro de page, date d’impression).</t>
  </si>
  <si>
    <t>Exportez en PDF : Fichier › Exporter › Créer un document PDF.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</si>
  <si>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</si>
  <si>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</si>
  <si>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ATLAS NÉGOCE SARL</t>
  </si>
  <si>
    <t>Résultat simplifié — exercice 2026 (extrait fictif)</t>
  </si>
  <si>
    <t>Poste</t>
  </si>
  <si>
    <t>Montant (MAD)</t>
  </si>
  <si>
    <t>% du CA</t>
  </si>
  <si>
    <t>Ventes de marchandises</t>
  </si>
  <si>
    <t>Achats de marchandises</t>
  </si>
  <si>
    <t>Marge commerciale</t>
  </si>
  <si>
    <t>Autres charges externes</t>
  </si>
  <si>
    <t>Charges de personnel</t>
  </si>
  <si>
    <t>Loyers</t>
  </si>
  <si>
    <t>Résultat simplifié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</si>
</sst>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[Red](#,##0.00)"/>
    <numFmt numFmtId="165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0" fillId="0" borderId="1" xfId="0" applyBorder="1"/>
    <xf numFmtId="0" fontId="3" fillId="2" borderId="1" xfId="0" applyFont="1" applyFill="1" applyBorder="1"/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164" fontId="3" fillId="3" borderId="1" xfId="0" applyNumberFormat="1" applyFont="1" applyFill="1" applyBorder="1"/>
    <xf numFmtId="165" fontId="3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42.857142857142854" customWidth="1"/>
    <col min="2" max="3" width="21.428571428571427" customWidth="1"/>
  </cols>
  <sheetData>
    <row r="1" spans="1:3" x14ac:dyDescent="0.25">
      <c r="A1" s="6" t="s">
        <v>7</v>
      </c>
    </row>
    <row r="2" spans="1:3" x14ac:dyDescent="0.25">
      <c r="A2" s="7" t="s">
        <v>8</v>
      </c>
    </row>
    <row r="3" spans="1:3" x14ac:dyDescent="0.25"/>
    <row r="4" spans="1:3" x14ac:dyDescent="0.25">
      <c r="A4" s="8" t="s">
        <v>9</v>
      </c>
      <c r="B4" s="9" t="s">
        <v>10</v>
      </c>
      <c r="C4" s="9" t="s">
        <v>11</v>
      </c>
    </row>
    <row r="5" spans="1:3" x14ac:dyDescent="0.25">
      <c r="A5" s="7" t="s">
        <v>12</v>
      </c>
      <c r="B5" s="10">
        <v>1876250.4</v>
      </c>
      <c r="C5" s="11">
        <f>B5/$B$5</f>
        <v>1</v>
      </c>
    </row>
    <row r="6" spans="1:3" x14ac:dyDescent="0.25">
      <c r="A6" s="7" t="s">
        <v>13</v>
      </c>
      <c r="B6" s="10">
        <v>-1254300</v>
      </c>
      <c r="C6" s="11">
        <f>B6/$B$5</f>
        <v>-0.66851418126</v>
      </c>
    </row>
    <row r="7" spans="1:3" x14ac:dyDescent="0.25">
      <c r="A7" s="6" t="s">
        <v>14</v>
      </c>
      <c r="B7" s="12">
        <f>B5+B6</f>
        <v>621950.4</v>
      </c>
      <c r="C7" s="13">
        <f>B7/$B$5</f>
        <v>0.33148581874</v>
      </c>
    </row>
    <row r="8" spans="1:3" x14ac:dyDescent="0.25">
      <c r="A8" s="7" t="s">
        <v>15</v>
      </c>
      <c r="B8" s="10">
        <v>-96400</v>
      </c>
      <c r="C8" s="11">
        <f>B8/$B$5</f>
        <v>-0.051379069659</v>
      </c>
    </row>
    <row r="9" spans="1:3" x14ac:dyDescent="0.25">
      <c r="A9" s="7" t="s">
        <v>16</v>
      </c>
      <c r="B9" s="10">
        <v>-214800</v>
      </c>
      <c r="C9" s="11">
        <f>B9/$B$5</f>
        <v>-0.11448365314</v>
      </c>
    </row>
    <row r="10" spans="1:3" x14ac:dyDescent="0.25">
      <c r="A10" s="7" t="s">
        <v>17</v>
      </c>
      <c r="B10" s="10">
        <v>-8500</v>
      </c>
      <c r="C10" s="11">
        <f>B10/$B$5</f>
        <v>-0.0045303121588</v>
      </c>
    </row>
    <row r="11" spans="1:3" x14ac:dyDescent="0.25">
      <c r="A11" s="6" t="s">
        <v>18</v>
      </c>
      <c r="B11" s="14">
        <f>B7+B8+B9+B10</f>
        <v>302250.4</v>
      </c>
      <c r="C11" s="15">
        <f>B11/$B$5</f>
        <v>0.16109278378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d’emploi</vt:lpstr>
      <vt:lpstr>État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12 — Imprimer et exporter en PDF : des états prêts à signer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