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Données" state="visible" r:id="rId5"/>
  </sheets>
  <calcPr calcId="171027" fullCalcOnLoad="1"/>
</workbook>
</file>

<file path=xl/sharedStrings.xml><?xml version="1.0" encoding="utf-8"?>
<sst xmlns="http://schemas.openxmlformats.org/spreadsheetml/2006/main" count="34" uniqueCount="29">
  <si>
    <t>Épisode 8 — Les tableaux Excel (Ctrl+T) : la base de tout fichier comptable</t>
  </si>
  <si>
    <t>Série « Excel de zéro à héros pour la comptabilité et la finance » — ExpertiseComptable.ma</t>
  </si>
  <si>
    <t>Onglet « Données » : sélectionnez une cellule du journal des achats et transformez la plage en tableau (Ctrl + T, cochez « Mon tableau comporte des en-têtes »).</t>
  </si>
  <si>
    <t>Nommez le tableau « tblAchats » (onglet Création de tableau). Ajoutez la ligne de totaux (Ctrl + Maj + T).</t>
  </si>
  <si>
    <t>Ajoutez un fournisseur en ligne 10 : observez que le tableau s’agrandit et que les formules des colonnes TVA et TTC se recopient seules.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</si>
  <si>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</si>
  <si>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</si>
  <si>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Date</t>
  </si>
  <si>
    <t>Fournisseur</t>
  </si>
  <si>
    <t>Réf.</t>
  </si>
  <si>
    <t>Montant HT</t>
  </si>
  <si>
    <t>Taux TVA</t>
  </si>
  <si>
    <t>TVA</t>
  </si>
  <si>
    <t>Montant TTC</t>
  </si>
  <si>
    <t>Sud Distribution</t>
  </si>
  <si>
    <t>FA-0101</t>
  </si>
  <si>
    <t>Papeterie Atlas</t>
  </si>
  <si>
    <t>FA-0102</t>
  </si>
  <si>
    <t>Transports Rif</t>
  </si>
  <si>
    <t>FA-0103</t>
  </si>
  <si>
    <t>Restaurant Al Bahr</t>
  </si>
  <si>
    <t>FA-0104</t>
  </si>
  <si>
    <t>FA-0105</t>
  </si>
  <si>
    <t>Maroc Télécom</t>
  </si>
  <si>
    <t>FA-0106</t>
  </si>
  <si>
    <t>FA-0107</t>
  </si>
  <si>
    <t>FA-0108</t>
  </si>
  <si>
    <t>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</si>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</sst>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CFECCF"/>
      </patternFill>
    </fill>
    <fill>
      <patternFill patternType="solid">
        <fgColor rgb="FFE9ECE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9" fontId="0" fillId="0" borderId="1" xfId="0" applyNumberFormat="1" applyBorder="1"/>
    <xf numFmtId="164" fontId="3" fillId="3" borderId="1" xfId="0" applyNumberFormat="1" applyFont="1" applyFill="1" applyBorder="1"/>
    <xf numFmtId="0" fontId="0" fillId="3" borderId="1" xfId="0" applyFill="1" applyBorder="1"/>
    <xf numFmtId="4" fontId="3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1" width="12.285714285714286" customWidth="1"/>
    <col min="2" max="2" width="22.857142857142858" customWidth="1"/>
    <col min="3" max="3" width="11.428571428571429" customWidth="1"/>
    <col min="4" max="4" width="15.714285714285714" customWidth="1"/>
    <col min="5" max="5" width="11.428571428571429" customWidth="1"/>
    <col min="6" max="6" width="14.285714285714286" customWidth="1"/>
    <col min="7" max="7" width="15.714285714285714" customWidth="1"/>
  </cols>
  <sheetData>
    <row r="1" spans="1:7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</row>
    <row r="2" spans="1:7" x14ac:dyDescent="0.25">
      <c r="A2" s="7">
        <v>46027</v>
      </c>
      <c r="B2" s="8" t="s">
        <v>14</v>
      </c>
      <c r="C2" s="8" t="s">
        <v>15</v>
      </c>
      <c r="D2" s="9">
        <v>10000</v>
      </c>
      <c r="E2" s="10">
        <v>0.2</v>
      </c>
      <c r="F2" s="9">
        <f>D2*E2</f>
        <v>2000</v>
      </c>
      <c r="G2" s="9">
        <f>D2+F2</f>
        <v>12000</v>
      </c>
    </row>
    <row r="3" spans="1:7" x14ac:dyDescent="0.25">
      <c r="A3" s="7">
        <v>46030</v>
      </c>
      <c r="B3" s="8" t="s">
        <v>16</v>
      </c>
      <c r="C3" s="8" t="s">
        <v>17</v>
      </c>
      <c r="D3" s="9">
        <v>3450</v>
      </c>
      <c r="E3" s="10">
        <v>0.2</v>
      </c>
      <c r="F3" s="9">
        <f>D3*E3</f>
        <v>690</v>
      </c>
      <c r="G3" s="9">
        <f>D3+F3</f>
        <v>4140</v>
      </c>
    </row>
    <row r="4" spans="1:7" x14ac:dyDescent="0.25">
      <c r="A4" s="7">
        <v>46034</v>
      </c>
      <c r="B4" s="8" t="s">
        <v>18</v>
      </c>
      <c r="C4" s="8" t="s">
        <v>19</v>
      </c>
      <c r="D4" s="9">
        <v>8200</v>
      </c>
      <c r="E4" s="10">
        <v>0.1</v>
      </c>
      <c r="F4" s="9">
        <f>D4*E4</f>
        <v>820</v>
      </c>
      <c r="G4" s="9">
        <f>D4+F4</f>
        <v>9020</v>
      </c>
    </row>
    <row r="5" spans="1:7" x14ac:dyDescent="0.25">
      <c r="A5" s="7">
        <v>46037</v>
      </c>
      <c r="B5" s="8" t="s">
        <v>20</v>
      </c>
      <c r="C5" s="8" t="s">
        <v>21</v>
      </c>
      <c r="D5" s="9">
        <v>1900</v>
      </c>
      <c r="E5" s="10">
        <v>0.1</v>
      </c>
      <c r="F5" s="9">
        <f>D5*E5</f>
        <v>190</v>
      </c>
      <c r="G5" s="9">
        <f>D5+F5</f>
        <v>2090</v>
      </c>
    </row>
    <row r="6" spans="1:7" x14ac:dyDescent="0.25">
      <c r="A6" s="7">
        <v>46041</v>
      </c>
      <c r="B6" s="8" t="s">
        <v>14</v>
      </c>
      <c r="C6" s="8" t="s">
        <v>22</v>
      </c>
      <c r="D6" s="9">
        <v>12600</v>
      </c>
      <c r="E6" s="10">
        <v>0.2</v>
      </c>
      <c r="F6" s="9">
        <f>D6*E6</f>
        <v>2520</v>
      </c>
      <c r="G6" s="9">
        <f>D6+F6</f>
        <v>15120</v>
      </c>
    </row>
    <row r="7" spans="1:7" x14ac:dyDescent="0.25">
      <c r="A7" s="7">
        <v>46044</v>
      </c>
      <c r="B7" s="8" t="s">
        <v>23</v>
      </c>
      <c r="C7" s="8" t="s">
        <v>24</v>
      </c>
      <c r="D7" s="9">
        <v>780</v>
      </c>
      <c r="E7" s="10">
        <v>0.2</v>
      </c>
      <c r="F7" s="9">
        <f>D7*E7</f>
        <v>156</v>
      </c>
      <c r="G7" s="9">
        <f>D7+F7</f>
        <v>936</v>
      </c>
    </row>
    <row r="8" spans="1:7" x14ac:dyDescent="0.25">
      <c r="A8" s="7">
        <v>46049</v>
      </c>
      <c r="B8" s="8" t="s">
        <v>16</v>
      </c>
      <c r="C8" s="8" t="s">
        <v>25</v>
      </c>
      <c r="D8" s="9">
        <v>2150</v>
      </c>
      <c r="E8" s="10">
        <v>0.2</v>
      </c>
      <c r="F8" s="9">
        <f>D8*E8</f>
        <v>430</v>
      </c>
      <c r="G8" s="9">
        <f>D8+F8</f>
        <v>2580</v>
      </c>
    </row>
    <row r="9" spans="1:7" x14ac:dyDescent="0.25">
      <c r="A9" s="7">
        <v>46052</v>
      </c>
      <c r="B9" s="8" t="s">
        <v>18</v>
      </c>
      <c r="C9" s="8" t="s">
        <v>26</v>
      </c>
      <c r="D9" s="9">
        <v>6400</v>
      </c>
      <c r="E9" s="10">
        <v>0.1</v>
      </c>
      <c r="F9" s="9">
        <f>D9*E9</f>
        <v>640</v>
      </c>
      <c r="G9" s="9">
        <f>D9+F9</f>
        <v>7040</v>
      </c>
    </row>
    <row r="10" spans="1:7" x14ac:dyDescent="0.25">
      <c r="A10" s="11" t="s">
        <v>27</v>
      </c>
      <c r="B10" s="12" t="s">
        <v>28</v>
      </c>
      <c r="C10" s="12" t="s">
        <v>28</v>
      </c>
      <c r="D10" s="13">
        <f>SUBTOTAL(109,D2:D9)</f>
        <v>45480</v>
      </c>
      <c r="E10" s="12" t="s">
        <v>28</v>
      </c>
      <c r="F10" s="13">
        <f>SUBTOTAL(109,F2:F9)</f>
        <v>7446</v>
      </c>
      <c r="G10" s="13">
        <f>SUBTOTAL(109,G2:G9)</f>
        <v>52926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d’emploi</vt:lpstr>
      <vt:lpstr>Données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8 — Les tableaux Excel (Ctrl+T) : la base de tout fichier comptable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